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730"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<sst xmlns="http://schemas.openxmlformats.org/spreadsheetml/2006/main" count="72" uniqueCount="54">
  <si>
    <t>OBRAZAC PONUDBENOG TROŠKOVNIKA</t>
  </si>
  <si>
    <t>Ponuditeljeva ponuda br: ________________</t>
  </si>
  <si>
    <t>U _____________, dana ________________ 2017. godine</t>
  </si>
  <si>
    <t>1. Temeljem provedenog postupka jednostavne nabave s ciljem sklapanja ugovora o javnoj nabavi robe s najpovoljnijim ponuditeljem za nabavu i dopremu komunalne opreme (kante, kontejneri i koševi za otpad), evidencijski broj nabave E-JN 13/17, nudimo izvršiti iste sukladno dostavljenoj nam Pozivu na dostavu ponude.</t>
  </si>
  <si>
    <t>Red.</t>
  </si>
  <si>
    <t>br.</t>
  </si>
  <si>
    <t>Opis stavke</t>
  </si>
  <si>
    <t>Jedinica</t>
  </si>
  <si>
    <t>mjere</t>
  </si>
  <si>
    <t>Količina</t>
  </si>
  <si>
    <t>radova</t>
  </si>
  <si>
    <t xml:space="preserve">Jedinična </t>
  </si>
  <si>
    <t>Ukupno</t>
  </si>
  <si>
    <t>GRUPA 1. PREDMETA NABAVE</t>
  </si>
  <si>
    <t>1.</t>
  </si>
  <si>
    <t>Obračun po komadu.</t>
  </si>
  <si>
    <t>2.</t>
  </si>
  <si>
    <t xml:space="preserve">Obračun po komadu. </t>
  </si>
  <si>
    <t>Za nove betonske kante 180 kg.</t>
  </si>
  <si>
    <t>kom</t>
  </si>
  <si>
    <t xml:space="preserve">Za postojeće betonske kante 180 kg. </t>
  </si>
  <si>
    <t>3.</t>
  </si>
  <si>
    <t>UKUPNO GRUPA 1. PREDMETA NABAVE</t>
  </si>
  <si>
    <t>GRUPA 2. PREDMETA NABAVE</t>
  </si>
  <si>
    <t xml:space="preserve">1. </t>
  </si>
  <si>
    <t>UKUPNO GRUPA 2. PREDMETA NABAVE</t>
  </si>
  <si>
    <t>GRUPA 3. PREDMETA NABAVE</t>
  </si>
  <si>
    <t>UKUPNO GRUPA 3. PREDMETA NABAVE</t>
  </si>
  <si>
    <t>GRUPA 4. PREDMETA NABAVE</t>
  </si>
  <si>
    <t xml:space="preserve">Obračun po komadu.  </t>
  </si>
  <si>
    <t xml:space="preserve">UKUPNO GRUPA 4. PREDMETA NABAVE </t>
  </si>
  <si>
    <t>REKAPITULACIJA</t>
  </si>
  <si>
    <t>PDV 25%</t>
  </si>
  <si>
    <t xml:space="preserve">SVEUKUPNO GRUPA 1. PREDMETA NABAVE </t>
  </si>
  <si>
    <t>SVEUKUPNO GRUPA 2. PREDMETA NABAVE</t>
  </si>
  <si>
    <t>SVEUKUPNO GRUPA 3. PREDMETA NABAVE</t>
  </si>
  <si>
    <t>UKUPNO GRUPA 4. PREDMETA NABAVE</t>
  </si>
  <si>
    <t>SVEUKUPNO GRUPA 4. PREDMETA NABAVE</t>
  </si>
  <si>
    <t xml:space="preserve">2. Cijene nabave i dopreme robe po grupama predmeta nabave ponudbenog Troškovnika za nabavu su slijedeće: </t>
  </si>
  <si>
    <r>
      <t>NAPOMENA:</t>
    </r>
    <r>
      <rPr>
        <b/>
        <i/>
        <sz val="11"/>
        <color indexed="8"/>
        <rFont val="Arial"/>
        <family val="2"/>
      </rPr>
      <t xml:space="preserve"> Nabavna cijena robe po stavkama ponudbenog troškovnika za sve grupe predmeta nabave u sebi sadrži i trošak dopreme robe po grupama predmeta nabave na skladište Komunalnog društva „GRAD“ d.o.o. u ulici Mladena Vodanovića u Supetru. </t>
    </r>
  </si>
  <si>
    <t>Nabava i doprema betonskih kanti 180 kg kao betonska kanta 180 kg s pocinčanim uloškom, dimenzija: promjer 520 mm, visina 955 mm, ili jednakovrijedna betonska kanta s pocinčanim uloškom.</t>
  </si>
  <si>
    <t>Nabava i doprema poklopaca s pepeljarom za betonske kante 180 kg kao poklopac kante s pepeljarom (sivi) za betonsku kantu 180 kg dimenzija: promjer 520 mm, visina 955 mm ili jednakovrijedan poklopac betonske kante s pepeljarom .</t>
  </si>
  <si>
    <t>Nabava i doprema pocinčanih uložaka za postojeće betonske kante 180 kg kao pocinčani uložak za betonsku kantu 180 kg dimenzija: promjera 520 mm, visine 955 mm, ili jednakovrijedan pocinčani uložak za postojeće betonske kante 180 kg.</t>
  </si>
  <si>
    <t>Nabava i doprema metalnih kanti za smeće kao metalna kanta za smeće zelena obujma 50 L koja je u gornjem dijelu opremljena pepeljarom, kanta za otpad se slobodno vadi, ili jednakovrijedne metalne kante za smeće opremljene pepeljarom.</t>
  </si>
  <si>
    <t>Nabava i doprema koševa za otpatke kao koš za otpatke samostojeći okrugli 120 L. Koš se sastoji od obloge izrađene od pocinčanog lima zaštićenog zapečenim prahom te od postolja izrađenog od betona. Sadrži posudu za gašenje cigareta, zaštitu od kiše i vrata sa sistemom zaključavanja.. Koš ima mogućnost umetanja standardnih vrećica. Svi elementi koša su izrađeni od lima te ne sadrža oštre rubove. Završna obrada svih čeličnih dijelova koša su toplo cinčanje te prekrivanje UV stabilizirajućim zapečenim prahom. Ili jednakovrijedan koš za otpatke samostojeći okrugli 120 L.</t>
  </si>
  <si>
    <t>(kn)</t>
  </si>
  <si>
    <t>cijena</t>
  </si>
  <si>
    <t>GRAD SUPETAR</t>
  </si>
  <si>
    <t>21400    S U P E T A R</t>
  </si>
  <si>
    <t>Vlačica br. 5</t>
  </si>
  <si>
    <t>ZA PONUDITELJA</t>
  </si>
  <si>
    <t>(potpis ovlaštene osobe)</t>
  </si>
  <si>
    <t xml:space="preserve"> (M.P.)</t>
  </si>
  <si>
    <t>Nabava i doprema plastičnih kontejnera za sakupljanje komunalnog i industrijskog otpada kao plastični kontejner PEHD 1100 litara zeleni s ovalnim poklopcem sa 4 kotača, 2 kotača s kočnicom, 2 kotača bez kočnice promjera fi 200 mm, dimenzije i dizajn sukladno normi HRN EN 840-3:13 ili jednakovrijedan plastični kontejner 1100 litara.</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</si>
</sst>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26">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b/>
      <sz val="11"/>
      <color indexed="8"/>
      <name val="Arial"/>
      <family val="2"/>
    </font>
    <font>
      <sz val="11"/>
      <color indexed="8"/>
      <name val="Arial"/>
      <family val="2"/>
    </font>
    <font>
      <b/>
      <sz val="4"/>
      <color indexed="8"/>
      <name val="Arial"/>
      <family val="2"/>
    </font>
    <font>
      <sz val="4"/>
      <color indexed="8"/>
      <name val="Arial"/>
      <family val="2"/>
    </font>
    <font>
      <b/>
      <i/>
      <u val="single"/>
      <sz val="11"/>
      <color indexed="8"/>
      <name val="Arial"/>
      <family val="2"/>
    </font>
    <font>
      <b/>
      <i/>
      <sz val="11"/>
      <color indexed="8"/>
      <name val="Arial"/>
      <family val="2"/>
    </font>
    <font>
      <b/>
      <sz val="5"/>
      <color indexed="8"/>
      <name val="Arial"/>
      <family val="2"/>
    </font>
    <font>
      <sz val="5"/>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applyAlignment="1">
      <alignment/>
    </xf>
    <xf numFmtId="0" fontId="18" fillId="0" borderId="0" xfId="0" applyFont="1" applyAlignment="1">
      <alignment/>
    </xf>
    <xf numFmtId="0" fontId="17" fillId="0" borderId="0" xfId="0" applyFont="1" applyAlignment="1">
      <alignment/>
    </xf>
    <xf numFmtId="0" fontId="19" fillId="0" borderId="0" xfId="0" applyFont="1" applyAlignment="1">
      <alignment/>
    </xf>
    <xf numFmtId="0" fontId="19" fillId="0" borderId="0" xfId="0" applyFont="1" applyAlignment="1">
      <alignment horizontal="justify"/>
    </xf>
    <xf numFmtId="0" fontId="0" fillId="0" borderId="0" xfId="0" applyAlignment="1">
      <alignment horizontal="center"/>
    </xf>
    <xf numFmtId="0" fontId="18" fillId="0" borderId="10" xfId="0" applyFont="1" applyBorder="1" applyAlignment="1">
      <alignment horizontal="center" vertical="top"/>
    </xf>
    <xf numFmtId="0" fontId="18" fillId="0" borderId="11" xfId="0" applyFont="1" applyBorder="1" applyAlignment="1">
      <alignment horizontal="center" vertical="top"/>
    </xf>
    <xf numFmtId="0" fontId="18" fillId="0" borderId="12" xfId="0" applyFont="1" applyBorder="1" applyAlignment="1">
      <alignment horizontal="center" vertical="top"/>
    </xf>
    <xf numFmtId="0" fontId="18" fillId="0" borderId="12" xfId="0" applyFont="1" applyBorder="1" applyAlignment="1">
      <alignment horizontal="justify" vertical="top"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vertical="top"/>
    </xf>
    <xf numFmtId="0" fontId="22" fillId="0" borderId="13" xfId="0" applyFont="1" applyBorder="1" applyAlignment="1">
      <alignment horizontal="justify" vertical="top" wrapText="1"/>
    </xf>
    <xf numFmtId="0" fontId="18" fillId="0" borderId="13" xfId="0" applyFont="1" applyBorder="1" applyAlignment="1">
      <alignment horizontal="center" vertical="top" wrapText="1"/>
    </xf>
    <xf numFmtId="0" fontId="18" fillId="0" borderId="13" xfId="0" applyFont="1" applyBorder="1" applyAlignment="1">
      <alignment horizontal="center"/>
    </xf>
    <xf numFmtId="0" fontId="18" fillId="24" borderId="13" xfId="0" applyFont="1" applyFill="1" applyBorder="1" applyAlignment="1">
      <alignment horizontal="center" vertical="top"/>
    </xf>
    <xf numFmtId="0" fontId="18" fillId="24" borderId="13" xfId="0" applyFont="1" applyFill="1" applyBorder="1" applyAlignment="1">
      <alignment horizontal="justify" vertical="top" wrapText="1"/>
    </xf>
    <xf numFmtId="0" fontId="18" fillId="24" borderId="13" xfId="0" applyFont="1" applyFill="1" applyBorder="1" applyAlignment="1">
      <alignment horizontal="center" vertical="top" wrapText="1"/>
    </xf>
    <xf numFmtId="0" fontId="18" fillId="24" borderId="13" xfId="0" applyFont="1" applyFill="1" applyBorder="1" applyAlignment="1">
      <alignment horizontal="center"/>
    </xf>
    <xf numFmtId="0" fontId="19" fillId="0" borderId="10" xfId="0" applyFont="1" applyBorder="1" applyAlignment="1">
      <alignment horizontal="center" vertical="top"/>
    </xf>
    <xf numFmtId="0" fontId="19" fillId="0" borderId="12" xfId="0" applyFont="1" applyBorder="1" applyAlignment="1">
      <alignment horizontal="center" vertical="top"/>
    </xf>
    <xf numFmtId="0" fontId="19" fillId="0" borderId="10" xfId="0" applyFont="1" applyBorder="1" applyAlignment="1">
      <alignment horizontal="justify" vertical="top" wrapText="1"/>
    </xf>
    <xf numFmtId="0" fontId="19" fillId="0" borderId="12" xfId="0" applyFont="1" applyBorder="1" applyAlignment="1">
      <alignment horizontal="justify" vertical="top"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9" fillId="0" borderId="10" xfId="0" applyFont="1" applyBorder="1" applyAlignment="1">
      <alignment horizontal="center"/>
    </xf>
    <xf numFmtId="0" fontId="19" fillId="0" borderId="13" xfId="0" applyFont="1" applyBorder="1" applyAlignment="1">
      <alignment horizontal="center" vertical="top" wrapText="1"/>
    </xf>
    <xf numFmtId="0" fontId="19" fillId="0" borderId="13" xfId="0" applyFont="1" applyBorder="1" applyAlignment="1">
      <alignment horizontal="justify" vertical="top" wrapText="1"/>
    </xf>
    <xf numFmtId="0" fontId="18" fillId="0" borderId="13" xfId="0" applyFont="1" applyBorder="1" applyAlignment="1">
      <alignment horizontal="justify" vertical="top" wrapText="1"/>
    </xf>
    <xf numFmtId="0" fontId="20" fillId="0" borderId="13" xfId="0" applyFont="1" applyBorder="1" applyAlignment="1">
      <alignment horizontal="center" vertical="top"/>
    </xf>
    <xf numFmtId="0" fontId="20" fillId="0" borderId="13" xfId="0" applyFont="1" applyBorder="1" applyAlignment="1">
      <alignment horizontal="justify" vertical="top" wrapText="1"/>
    </xf>
    <xf numFmtId="0" fontId="20" fillId="0" borderId="13" xfId="0" applyFont="1" applyBorder="1" applyAlignment="1">
      <alignment horizontal="center" vertical="top" wrapText="1"/>
    </xf>
    <xf numFmtId="0" fontId="20" fillId="0" borderId="13" xfId="0" applyFont="1" applyBorder="1" applyAlignment="1">
      <alignment horizontal="center"/>
    </xf>
    <xf numFmtId="0" fontId="21" fillId="0" borderId="13" xfId="0" applyFont="1" applyBorder="1" applyAlignment="1">
      <alignment horizontal="center" vertical="top"/>
    </xf>
    <xf numFmtId="0" fontId="21" fillId="0" borderId="13" xfId="0" applyFont="1" applyBorder="1" applyAlignment="1">
      <alignment horizontal="justify" vertical="top" wrapText="1"/>
    </xf>
    <xf numFmtId="0" fontId="21" fillId="0" borderId="13" xfId="0" applyFont="1" applyBorder="1" applyAlignment="1">
      <alignment horizontal="center" vertical="top" wrapText="1"/>
    </xf>
    <xf numFmtId="0" fontId="21" fillId="0" borderId="13" xfId="0" applyFont="1" applyBorder="1" applyAlignment="1">
      <alignment horizontal="center"/>
    </xf>
    <xf numFmtId="4" fontId="19" fillId="0" borderId="12" xfId="0" applyNumberFormat="1" applyFont="1" applyBorder="1" applyAlignment="1">
      <alignment horizontal="center"/>
    </xf>
    <xf numFmtId="4" fontId="19" fillId="0" borderId="12" xfId="0" applyNumberFormat="1" applyFont="1" applyBorder="1" applyAlignment="1">
      <alignment horizontal="right"/>
    </xf>
    <xf numFmtId="4" fontId="19" fillId="0" borderId="13" xfId="0" applyNumberFormat="1" applyFont="1" applyBorder="1" applyAlignment="1">
      <alignment horizontal="center"/>
    </xf>
    <xf numFmtId="4" fontId="19" fillId="0" borderId="13" xfId="0" applyNumberFormat="1" applyFont="1" applyBorder="1" applyAlignment="1">
      <alignment horizontal="right"/>
    </xf>
    <xf numFmtId="4" fontId="18" fillId="0" borderId="13" xfId="0" applyNumberFormat="1" applyFont="1" applyBorder="1" applyAlignment="1">
      <alignment horizontal="right"/>
    </xf>
    <xf numFmtId="0" fontId="0" fillId="0" borderId="14" xfId="0" applyBorder="1" applyAlignment="1">
      <alignment/>
    </xf>
    <xf numFmtId="0" fontId="24" fillId="0" borderId="0" xfId="0" applyFont="1" applyAlignment="1">
      <alignment/>
    </xf>
    <xf numFmtId="0" fontId="25" fillId="0" borderId="0" xfId="0" applyFont="1" applyAlignment="1">
      <alignment/>
    </xf>
    <xf numFmtId="0" fontId="19" fillId="0" borderId="11" xfId="0" applyFont="1" applyBorder="1" applyAlignment="1">
      <alignment horizontal="center" vertical="top"/>
    </xf>
    <xf numFmtId="0" fontId="19" fillId="0" borderId="12" xfId="0" applyFont="1" applyBorder="1" applyAlignment="1">
      <alignment horizontal="center" vertical="top"/>
    </xf>
    <xf numFmtId="0" fontId="19" fillId="0" borderId="0" xfId="0" applyFont="1" applyAlignment="1">
      <alignment horizontal="justify" wrapText="1"/>
    </xf>
    <xf numFmtId="0" fontId="0" fillId="0" borderId="0" xfId="0" applyAlignment="1">
      <alignment wrapText="1"/>
    </xf>
    <xf numFmtId="0" fontId="0" fillId="0" borderId="0" xfId="0" applyAlignment="1">
      <alignment/>
    </xf>
    <xf numFmtId="0" fontId="18" fillId="0" borderId="10" xfId="0" applyFont="1" applyBorder="1" applyAlignment="1">
      <alignment horizontal="justify" vertical="top" wrapText="1"/>
    </xf>
    <xf numFmtId="0" fontId="18" fillId="0" borderId="11" xfId="0" applyFont="1" applyBorder="1" applyAlignment="1">
      <alignment horizontal="justify" vertical="top" wrapText="1"/>
    </xf>
    <xf numFmtId="0" fontId="19" fillId="0" borderId="10" xfId="0" applyFont="1" applyBorder="1" applyAlignment="1">
      <alignment horizontal="center" vertical="top"/>
    </xf>
    <xf numFmtId="0" fontId="19" fillId="0" borderId="13" xfId="0" applyFont="1" applyBorder="1" applyAlignment="1">
      <alignment horizontal="center" vertical="top" wrapText="1"/>
    </xf>
    <xf numFmtId="0" fontId="19"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Title" xfId="54"/>
    <cellStyle name="Total" xfId="55"/>
    <cellStyle name="Currency" xfId="56"/>
    <cellStyle name="Currency [0]" xfId="57"/>
    <cellStyle name="Warning Text"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F74"/>
  <sheetViews>
    <sheetView tabSelected="1" view="pageBreakPreview" zoomScaleSheetLayoutView="100" zoomScalePageLayoutView="0" workbookViewId="0" topLeftCell="A31">
      <selection activeCell="L40" sqref="L40"/>
    </sheetView>
  </sheetViews>
  <sheetFormatPr defaultColWidth="9.140625" defaultRowHeight="15"/>
  <cols>
    <col min="2" max="2" width="49.7109375" style="0" customWidth="1"/>
    <col min="3" max="3" width="11.57421875" style="0" customWidth="1"/>
    <col min="4" max="4" width="11.7109375" style="0" customWidth="1"/>
    <col min="5" max="5" width="12.140625" style="0" customWidth="1"/>
    <col min="6" max="6" width="15.28125" style="0" customWidth="1"/>
  </cols>
  <sheetData>
    <row r="3" ht="15">
      <c r="A3" s="1" t="s">
        <v>0</v>
      </c>
    </row>
    <row r="4" ht="15">
      <c r="A4" s="3"/>
    </row>
    <row r="5" ht="15">
      <c r="A5" s="1" t="s">
        <v>1</v>
      </c>
    </row>
    <row r="6" ht="15">
      <c r="A6" s="1"/>
    </row>
    <row r="7" ht="15">
      <c r="A7" s="1" t="s">
        <v>2</v>
      </c>
    </row>
    <row r="8" ht="15">
      <c r="A8" s="3"/>
    </row>
    <row r="9" ht="15">
      <c r="A9" s="3"/>
    </row>
    <row r="10" ht="15">
      <c r="A10" s="3"/>
    </row>
    <row r="11" spans="1:4" ht="15">
      <c r="A11" s="3"/>
      <c r="D11" s="1" t="s">
        <v>47</v>
      </c>
    </row>
    <row r="12" s="49" customFormat="1" ht="8.25">
      <c r="A12" s="48"/>
    </row>
    <row r="13" spans="1:4" ht="15">
      <c r="A13" s="1"/>
      <c r="D13" s="1" t="s">
        <v>48</v>
      </c>
    </row>
    <row r="14" s="49" customFormat="1" ht="8.25">
      <c r="A14" s="48"/>
    </row>
    <row r="15" spans="1:4" ht="15">
      <c r="A15" s="1"/>
      <c r="D15" s="1" t="s">
        <v>49</v>
      </c>
    </row>
    <row r="16" ht="15">
      <c r="A16" s="3"/>
    </row>
    <row r="17" ht="15">
      <c r="A17" s="1"/>
    </row>
    <row r="18" spans="1:6" ht="58.5" customHeight="1">
      <c r="A18" s="52" t="s">
        <v>3</v>
      </c>
      <c r="B18" s="53"/>
      <c r="C18" s="53"/>
      <c r="D18" s="53"/>
      <c r="E18" s="53"/>
      <c r="F18" s="54"/>
    </row>
    <row r="19" ht="15">
      <c r="A19" s="4"/>
    </row>
    <row r="20" spans="1:6" ht="37.5" customHeight="1">
      <c r="A20" s="52" t="s">
        <v>38</v>
      </c>
      <c r="B20" s="53"/>
      <c r="C20" s="53"/>
      <c r="D20" s="53"/>
      <c r="E20" s="53"/>
      <c r="F20" s="53"/>
    </row>
    <row r="21" ht="15.75">
      <c r="A21" s="2"/>
    </row>
    <row r="22" spans="1:6" ht="15">
      <c r="A22" s="6" t="s">
        <v>4</v>
      </c>
      <c r="B22" s="55" t="s">
        <v>6</v>
      </c>
      <c r="C22" s="10" t="s">
        <v>7</v>
      </c>
      <c r="D22" s="13" t="s">
        <v>9</v>
      </c>
      <c r="E22" s="13" t="s">
        <v>11</v>
      </c>
      <c r="F22" s="13" t="s">
        <v>12</v>
      </c>
    </row>
    <row r="23" spans="1:6" ht="15">
      <c r="A23" s="7" t="s">
        <v>5</v>
      </c>
      <c r="B23" s="56"/>
      <c r="C23" s="11" t="s">
        <v>8</v>
      </c>
      <c r="D23" s="14" t="s">
        <v>10</v>
      </c>
      <c r="E23" s="14" t="s">
        <v>46</v>
      </c>
      <c r="F23" s="14"/>
    </row>
    <row r="24" spans="1:6" ht="15">
      <c r="A24" s="8"/>
      <c r="B24" s="9"/>
      <c r="C24" s="12"/>
      <c r="D24" s="15"/>
      <c r="E24" s="15" t="s">
        <v>45</v>
      </c>
      <c r="F24" s="15" t="s">
        <v>45</v>
      </c>
    </row>
    <row r="25" spans="1:6" ht="85.5">
      <c r="A25" s="16"/>
      <c r="B25" s="17" t="s">
        <v>39</v>
      </c>
      <c r="C25" s="18"/>
      <c r="D25" s="19"/>
      <c r="E25" s="16"/>
      <c r="F25" s="19"/>
    </row>
    <row r="26" spans="1:6" ht="15">
      <c r="A26" s="20"/>
      <c r="B26" s="21" t="s">
        <v>13</v>
      </c>
      <c r="C26" s="22"/>
      <c r="D26" s="23"/>
      <c r="E26" s="23"/>
      <c r="F26" s="23"/>
    </row>
    <row r="27" spans="1:6" ht="71.25">
      <c r="A27" s="24" t="s">
        <v>14</v>
      </c>
      <c r="B27" s="26" t="s">
        <v>40</v>
      </c>
      <c r="C27" s="28"/>
      <c r="D27" s="30"/>
      <c r="E27" s="30"/>
      <c r="F27" s="30"/>
    </row>
    <row r="28" spans="1:6" ht="15">
      <c r="A28" s="25"/>
      <c r="B28" s="27" t="s">
        <v>15</v>
      </c>
      <c r="C28" s="29" t="s">
        <v>19</v>
      </c>
      <c r="D28" s="42">
        <v>11</v>
      </c>
      <c r="E28" s="42"/>
      <c r="F28" s="43">
        <f>D28*E28</f>
        <v>0</v>
      </c>
    </row>
    <row r="29" spans="1:6" ht="85.5">
      <c r="A29" s="57" t="s">
        <v>16</v>
      </c>
      <c r="B29" s="26" t="s">
        <v>41</v>
      </c>
      <c r="C29" s="58"/>
      <c r="D29" s="59"/>
      <c r="E29" s="59"/>
      <c r="F29" s="59"/>
    </row>
    <row r="30" spans="1:6" ht="15">
      <c r="A30" s="50"/>
      <c r="B30" s="27" t="s">
        <v>17</v>
      </c>
      <c r="C30" s="58"/>
      <c r="D30" s="59"/>
      <c r="E30" s="59"/>
      <c r="F30" s="59"/>
    </row>
    <row r="31" spans="1:6" ht="15">
      <c r="A31" s="50"/>
      <c r="B31" s="32" t="s">
        <v>18</v>
      </c>
      <c r="C31" s="31" t="s">
        <v>19</v>
      </c>
      <c r="D31" s="44">
        <v>11</v>
      </c>
      <c r="E31" s="44"/>
      <c r="F31" s="45">
        <f>D31*E31</f>
        <v>0</v>
      </c>
    </row>
    <row r="32" spans="1:6" ht="15">
      <c r="A32" s="51"/>
      <c r="B32" s="32" t="s">
        <v>20</v>
      </c>
      <c r="C32" s="31" t="s">
        <v>19</v>
      </c>
      <c r="D32" s="44">
        <v>12</v>
      </c>
      <c r="E32" s="44"/>
      <c r="F32" s="45">
        <f>D32*E32</f>
        <v>0</v>
      </c>
    </row>
    <row r="33" spans="1:6" ht="85.5">
      <c r="A33" s="24" t="s">
        <v>21</v>
      </c>
      <c r="B33" s="26" t="s">
        <v>42</v>
      </c>
      <c r="C33" s="28"/>
      <c r="D33" s="30"/>
      <c r="E33" s="30"/>
      <c r="F33" s="30"/>
    </row>
    <row r="34" spans="1:6" ht="15">
      <c r="A34" s="25"/>
      <c r="B34" s="27" t="s">
        <v>15</v>
      </c>
      <c r="C34" s="29" t="s">
        <v>19</v>
      </c>
      <c r="D34" s="42">
        <v>12</v>
      </c>
      <c r="E34" s="42"/>
      <c r="F34" s="43">
        <f>D34*E34</f>
        <v>0</v>
      </c>
    </row>
    <row r="35" spans="1:6" ht="15">
      <c r="A35" s="16"/>
      <c r="B35" s="33" t="s">
        <v>22</v>
      </c>
      <c r="C35" s="18"/>
      <c r="D35" s="19"/>
      <c r="E35" s="19"/>
      <c r="F35" s="46">
        <f>SUM(F27:F34)</f>
        <v>0</v>
      </c>
    </row>
    <row r="36" spans="1:6" ht="15">
      <c r="A36" s="34"/>
      <c r="B36" s="35"/>
      <c r="C36" s="36"/>
      <c r="D36" s="37"/>
      <c r="E36" s="37"/>
      <c r="F36" s="37"/>
    </row>
    <row r="37" spans="1:6" ht="15">
      <c r="A37" s="20"/>
      <c r="B37" s="21" t="s">
        <v>23</v>
      </c>
      <c r="C37" s="22"/>
      <c r="D37" s="23"/>
      <c r="E37" s="23"/>
      <c r="F37" s="23"/>
    </row>
    <row r="38" spans="1:6" ht="114">
      <c r="A38" s="24" t="s">
        <v>24</v>
      </c>
      <c r="B38" s="26" t="s">
        <v>53</v>
      </c>
      <c r="C38" s="28"/>
      <c r="D38" s="30"/>
      <c r="E38" s="30"/>
      <c r="F38" s="30"/>
    </row>
    <row r="39" spans="1:6" ht="15">
      <c r="A39" s="25"/>
      <c r="B39" s="27" t="s">
        <v>17</v>
      </c>
      <c r="C39" s="29" t="s">
        <v>19</v>
      </c>
      <c r="D39" s="42">
        <v>24</v>
      </c>
      <c r="E39" s="42"/>
      <c r="F39" s="43">
        <f>D39*E39</f>
        <v>0</v>
      </c>
    </row>
    <row r="40" spans="1:6" ht="15">
      <c r="A40" s="16"/>
      <c r="B40" s="33" t="s">
        <v>25</v>
      </c>
      <c r="C40" s="18"/>
      <c r="D40" s="19"/>
      <c r="E40" s="19"/>
      <c r="F40" s="46">
        <f>SUM(F38:F39)</f>
        <v>0</v>
      </c>
    </row>
    <row r="41" spans="1:6" ht="15">
      <c r="A41" s="38"/>
      <c r="B41" s="39"/>
      <c r="C41" s="40"/>
      <c r="D41" s="41"/>
      <c r="E41" s="41"/>
      <c r="F41" s="41"/>
    </row>
    <row r="42" spans="1:6" ht="15">
      <c r="A42" s="20"/>
      <c r="B42" s="21" t="s">
        <v>26</v>
      </c>
      <c r="C42" s="22"/>
      <c r="D42" s="23"/>
      <c r="E42" s="23"/>
      <c r="F42" s="23"/>
    </row>
    <row r="43" spans="1:6" ht="71.25">
      <c r="A43" s="24" t="s">
        <v>14</v>
      </c>
      <c r="B43" s="26" t="s">
        <v>43</v>
      </c>
      <c r="C43" s="28"/>
      <c r="D43" s="30"/>
      <c r="E43" s="30"/>
      <c r="F43" s="30"/>
    </row>
    <row r="44" spans="1:6" ht="15">
      <c r="A44" s="25"/>
      <c r="B44" s="27" t="s">
        <v>17</v>
      </c>
      <c r="C44" s="29" t="s">
        <v>19</v>
      </c>
      <c r="D44" s="42">
        <v>5</v>
      </c>
      <c r="E44" s="42"/>
      <c r="F44" s="43">
        <f>D44*E44</f>
        <v>0</v>
      </c>
    </row>
    <row r="45" spans="1:6" ht="15">
      <c r="A45" s="16"/>
      <c r="B45" s="33" t="s">
        <v>27</v>
      </c>
      <c r="C45" s="18"/>
      <c r="D45" s="19"/>
      <c r="E45" s="19"/>
      <c r="F45" s="46">
        <f>SUM(F43:F44)</f>
        <v>0</v>
      </c>
    </row>
    <row r="46" spans="1:6" ht="15">
      <c r="A46" s="38"/>
      <c r="B46" s="39"/>
      <c r="C46" s="40"/>
      <c r="D46" s="41"/>
      <c r="E46" s="41"/>
      <c r="F46" s="41"/>
    </row>
    <row r="47" spans="1:6" ht="15">
      <c r="A47" s="20"/>
      <c r="B47" s="21" t="s">
        <v>28</v>
      </c>
      <c r="C47" s="22"/>
      <c r="D47" s="23"/>
      <c r="E47" s="23"/>
      <c r="F47" s="23"/>
    </row>
    <row r="48" spans="1:6" ht="185.25">
      <c r="A48" s="24" t="s">
        <v>14</v>
      </c>
      <c r="B48" s="26" t="s">
        <v>44</v>
      </c>
      <c r="C48" s="28"/>
      <c r="D48" s="30"/>
      <c r="E48" s="30"/>
      <c r="F48" s="30"/>
    </row>
    <row r="49" spans="1:6" ht="15">
      <c r="A49" s="25"/>
      <c r="B49" s="27" t="s">
        <v>29</v>
      </c>
      <c r="C49" s="29" t="s">
        <v>19</v>
      </c>
      <c r="D49" s="42">
        <v>5</v>
      </c>
      <c r="E49" s="42"/>
      <c r="F49" s="43">
        <f>D49*E49</f>
        <v>0</v>
      </c>
    </row>
    <row r="50" spans="1:6" ht="15">
      <c r="A50" s="16"/>
      <c r="B50" s="33" t="s">
        <v>30</v>
      </c>
      <c r="C50" s="18"/>
      <c r="D50" s="19"/>
      <c r="E50" s="19"/>
      <c r="F50" s="46">
        <f>SUM(F48:F49)</f>
        <v>0</v>
      </c>
    </row>
    <row r="51" spans="1:6" ht="15">
      <c r="A51" s="38"/>
      <c r="B51" s="39"/>
      <c r="C51" s="40"/>
      <c r="D51" s="41"/>
      <c r="E51" s="41"/>
      <c r="F51" s="41"/>
    </row>
    <row r="52" spans="1:6" ht="15">
      <c r="A52" s="20"/>
      <c r="B52" s="21" t="s">
        <v>31</v>
      </c>
      <c r="C52" s="22"/>
      <c r="D52" s="23"/>
      <c r="E52" s="23"/>
      <c r="F52" s="23"/>
    </row>
    <row r="53" spans="1:6" ht="15">
      <c r="A53" s="34"/>
      <c r="B53" s="35"/>
      <c r="C53" s="36"/>
      <c r="D53" s="37"/>
      <c r="E53" s="37"/>
      <c r="F53" s="37"/>
    </row>
    <row r="54" spans="1:6" ht="15">
      <c r="A54" s="16"/>
      <c r="B54" s="33" t="s">
        <v>22</v>
      </c>
      <c r="C54" s="18"/>
      <c r="D54" s="19"/>
      <c r="E54" s="19"/>
      <c r="F54" s="46">
        <f>F35</f>
        <v>0</v>
      </c>
    </row>
    <row r="55" spans="1:6" ht="15">
      <c r="A55" s="16"/>
      <c r="B55" s="33" t="s">
        <v>32</v>
      </c>
      <c r="C55" s="18"/>
      <c r="D55" s="19"/>
      <c r="E55" s="19"/>
      <c r="F55" s="46">
        <f>F54*0.25</f>
        <v>0</v>
      </c>
    </row>
    <row r="56" spans="1:6" ht="15">
      <c r="A56" s="16"/>
      <c r="B56" s="33" t="s">
        <v>33</v>
      </c>
      <c r="C56" s="18"/>
      <c r="D56" s="19"/>
      <c r="E56" s="19"/>
      <c r="F56" s="46">
        <f>F54+F55</f>
        <v>0</v>
      </c>
    </row>
    <row r="57" spans="1:6" ht="15">
      <c r="A57" s="38"/>
      <c r="B57" s="39"/>
      <c r="C57" s="40"/>
      <c r="D57" s="41"/>
      <c r="E57" s="41"/>
      <c r="F57" s="41"/>
    </row>
    <row r="58" spans="1:6" ht="15">
      <c r="A58" s="16"/>
      <c r="B58" s="33" t="s">
        <v>25</v>
      </c>
      <c r="C58" s="18"/>
      <c r="D58" s="19"/>
      <c r="E58" s="19"/>
      <c r="F58" s="46">
        <f>F40</f>
        <v>0</v>
      </c>
    </row>
    <row r="59" spans="1:6" ht="15">
      <c r="A59" s="16"/>
      <c r="B59" s="33" t="s">
        <v>32</v>
      </c>
      <c r="C59" s="18"/>
      <c r="D59" s="19"/>
      <c r="E59" s="19"/>
      <c r="F59" s="46">
        <f>F58*0.25</f>
        <v>0</v>
      </c>
    </row>
    <row r="60" spans="1:6" ht="15">
      <c r="A60" s="16"/>
      <c r="B60" s="33" t="s">
        <v>34</v>
      </c>
      <c r="C60" s="18"/>
      <c r="D60" s="19"/>
      <c r="E60" s="19"/>
      <c r="F60" s="46">
        <f>F58+F59</f>
        <v>0</v>
      </c>
    </row>
    <row r="61" spans="1:6" ht="15">
      <c r="A61" s="38"/>
      <c r="B61" s="39"/>
      <c r="C61" s="40"/>
      <c r="D61" s="41"/>
      <c r="E61" s="41"/>
      <c r="F61" s="41"/>
    </row>
    <row r="62" spans="1:6" ht="15">
      <c r="A62" s="16"/>
      <c r="B62" s="33" t="s">
        <v>27</v>
      </c>
      <c r="C62" s="18"/>
      <c r="D62" s="19"/>
      <c r="E62" s="19"/>
      <c r="F62" s="46">
        <f>F45</f>
        <v>0</v>
      </c>
    </row>
    <row r="63" spans="1:6" ht="15">
      <c r="A63" s="16"/>
      <c r="B63" s="33" t="s">
        <v>32</v>
      </c>
      <c r="C63" s="18"/>
      <c r="D63" s="19"/>
      <c r="E63" s="19"/>
      <c r="F63" s="46">
        <f>F62*0.25</f>
        <v>0</v>
      </c>
    </row>
    <row r="64" spans="1:6" ht="15">
      <c r="A64" s="16"/>
      <c r="B64" s="33" t="s">
        <v>35</v>
      </c>
      <c r="C64" s="18"/>
      <c r="D64" s="19"/>
      <c r="E64" s="19"/>
      <c r="F64" s="46">
        <f>F62+F63</f>
        <v>0</v>
      </c>
    </row>
    <row r="65" spans="1:6" ht="15">
      <c r="A65" s="34"/>
      <c r="B65" s="35"/>
      <c r="C65" s="36"/>
      <c r="D65" s="37"/>
      <c r="E65" s="37"/>
      <c r="F65" s="37"/>
    </row>
    <row r="66" spans="1:6" ht="15">
      <c r="A66" s="16"/>
      <c r="B66" s="33" t="s">
        <v>36</v>
      </c>
      <c r="C66" s="18"/>
      <c r="D66" s="19"/>
      <c r="E66" s="19"/>
      <c r="F66" s="46">
        <f>F50</f>
        <v>0</v>
      </c>
    </row>
    <row r="67" spans="1:6" ht="15">
      <c r="A67" s="16"/>
      <c r="B67" s="33" t="s">
        <v>32</v>
      </c>
      <c r="C67" s="18"/>
      <c r="D67" s="19"/>
      <c r="E67" s="19"/>
      <c r="F67" s="46">
        <f>F66*0.25</f>
        <v>0</v>
      </c>
    </row>
    <row r="68" spans="1:6" ht="15">
      <c r="A68" s="16"/>
      <c r="B68" s="33" t="s">
        <v>37</v>
      </c>
      <c r="C68" s="18"/>
      <c r="D68" s="19"/>
      <c r="E68" s="19"/>
      <c r="F68" s="46">
        <f>F66+F67</f>
        <v>0</v>
      </c>
    </row>
    <row r="69" ht="15.75">
      <c r="A69" s="2"/>
    </row>
    <row r="70" ht="15.75">
      <c r="A70" s="2"/>
    </row>
    <row r="71" spans="1:5" ht="15.75">
      <c r="A71" s="2"/>
      <c r="E71" s="5" t="s">
        <v>50</v>
      </c>
    </row>
    <row r="72" spans="1:2" ht="15.75">
      <c r="A72" s="2"/>
      <c r="B72" s="5" t="s">
        <v>52</v>
      </c>
    </row>
    <row r="73" spans="1:6" ht="15.75">
      <c r="A73" s="2"/>
      <c r="D73" s="47"/>
      <c r="E73" s="47"/>
      <c r="F73" s="47"/>
    </row>
    <row r="74" spans="1:5" ht="15.75">
      <c r="A74" s="2"/>
      <c r="E74" s="5" t="s">
        <v>51</v>
      </c>
    </row>
  </sheetData>
  <sheetProtection/>
  <mergeCells count="9">
    <mergeCell ref="A31:A32"/>
    <mergeCell ref="A18:F18"/>
    <mergeCell ref="A20:F20"/>
    <mergeCell ref="B22:B23"/>
    <mergeCell ref="A29:A30"/>
    <mergeCell ref="C29:C30"/>
    <mergeCell ref="D29:D30"/>
    <mergeCell ref="E29:E30"/>
    <mergeCell ref="F29:F30"/>
  </mergeCells>
  <printOptions/>
  <pageMargins left="0.7" right="0.7" top="0.75" bottom="0.75" header="0.3" footer="0.3"/>
  <pageSetup orientation="portrait" paperSize="9" scale="76" r:id="rId1"/>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ivicav</dc:creator>
  <cp:keywords/>
  <dc:description/>
  <cp:lastModifiedBy>GRAD1</cp:lastModifiedBy>
  <cp:lastPrinted>2017-04-10T12:52:27Z</cp:lastPrinted>
  <dcterms:created xsi:type="dcterms:W3CDTF">2017-04-10T09:16:22Z</dcterms:created>
  <dcterms:modified xsi:type="dcterms:W3CDTF">2017-04-18T12:03:31Z</dcterms:modified>
  <cp:category/>
  <cp:version/>
  <cp:contentType/>
  <cp:contentStatus/>
</cp:coreProperties>
</file>